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BADAJOZ\"/>
    </mc:Choice>
  </mc:AlternateContent>
  <xr:revisionPtr revIDLastSave="0" documentId="8_{43E7CDFF-E3A9-40A8-B53A-D2EA4D7AA463}" xr6:coauthVersionLast="47" xr6:coauthVersionMax="47" xr10:uidLastSave="{00000000-0000-0000-0000-000000000000}"/>
  <bookViews>
    <workbookView xWindow="-108" yWindow="-108" windowWidth="19416" windowHeight="10416" xr2:uid="{C255B3A4-4098-4229-A66A-BEA68877A50F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<sst xmlns="http://schemas.openxmlformats.org/spreadsheetml/2006/main" count="274" uniqueCount="202">
  <si>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</si>
  <si>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</si>
  <si>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</si>
  <si>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</si>
  <si>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</si>
  <si>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</si>
  <si>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</si>
  <si>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</si>
  <si>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</si>
  <si>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</si>
  <si>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</si>
  <si>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</si>
  <si>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</si>
  <si>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</si>
  <si>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ZAFRA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</si>
  <si>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</si>
  <si>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</si>
  <si>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</si>
  <si>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</si>
  <si>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</si>
  <si>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</si>
  <si>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</si>
  <si>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</si>
  <si>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</si>
  <si>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</si>
  <si>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</si>
  <si>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</si>
  <si>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</si>
  <si>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</si>
  <si>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</si>
  <si>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</si>
  <si>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</si>
  <si>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</si>
  <si>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</si>
  <si>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</si>
  <si>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</si>
  <si>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Alconera</t>
  </si>
  <si>
    <t>Atalaya</t>
  </si>
  <si>
    <t>Bienvenida</t>
  </si>
  <si>
    <t>Burguillos del Cerro</t>
  </si>
  <si>
    <t>Calera de León</t>
  </si>
  <si>
    <t>Calzadilla de los Barros</t>
  </si>
  <si>
    <t>Feria</t>
  </si>
  <si>
    <t>Fuente de Cantos</t>
  </si>
  <si>
    <t>Lapa, La</t>
  </si>
  <si>
    <t>Medina de las Torres</t>
  </si>
  <si>
    <t>Monesterio</t>
  </si>
  <si>
    <t>Montemolín</t>
  </si>
  <si>
    <t>Morera, La</t>
  </si>
  <si>
    <t>Parra, La</t>
  </si>
  <si>
    <t>Puebla de Sancho Pérez</t>
  </si>
  <si>
    <t>Santos de Maimona, Los</t>
  </si>
  <si>
    <t>Valencia del Ventoso</t>
  </si>
  <si>
    <t>Zafra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</si>
  <si>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</si>
  <si>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</si>
  <si>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</si>
  <si>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</si>
  <si>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</si>
  <si>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</si>
  <si>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</si>
  <si>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</si>
  <si>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</si>
  <si>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</si>
  <si>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</si>
  <si>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</si>
  <si>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</si>
  <si>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</si>
  <si>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</si>
  <si>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</si>
  <si>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</si>
  <si>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</si>
  <si>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</si>
  <si>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</si>
  <si>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</si>
  <si>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</si>
  <si>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</si>
  <si>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Nicaragua</t>
  </si>
  <si>
    <t>Rumania</t>
  </si>
  <si>
    <t>Colombia</t>
  </si>
  <si>
    <t>Marruecos</t>
  </si>
  <si>
    <t>China</t>
  </si>
  <si>
    <t>Portugal</t>
  </si>
  <si>
    <t>Ucrania</t>
  </si>
  <si>
    <t>Venezuela</t>
  </si>
  <si>
    <t>Reino Unido</t>
  </si>
  <si>
    <t>Brasil</t>
  </si>
  <si>
    <t>Republica Dominicana</t>
  </si>
  <si>
    <t>Italia</t>
  </si>
  <si>
    <t>Argentina</t>
  </si>
  <si>
    <t>Pakistán</t>
  </si>
  <si>
    <t>Cuba</t>
  </si>
  <si>
    <t>Perú</t>
  </si>
  <si>
    <t>Paraguay</t>
  </si>
  <si>
    <t>Alemania</t>
  </si>
  <si>
    <t>Senegal</t>
  </si>
  <si>
    <t>Ecuador</t>
  </si>
  <si>
    <t>Francia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</si>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</sst>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84A5971-9CFB-4000-9969-0513D75C5458}"/>
    <cellStyle name="Normal" xfId="0" builtinId="0"/>
    <cellStyle name="Normal 2" xfId="1" xr:uid="{77DEEA9D-3696-4C6A-83B7-02EB134B928A}"/>
    <cellStyle name="Porcentaje 2" xfId="2" xr:uid="{8A322821-5605-41F7-90F5-DBA49961F5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B8-4590-A1D7-E89F525D85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B8-4590-A1D7-E89F525D85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B8-4590-A1D7-E89F525D858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B8-4590-A1D7-E89F525D85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DB8-4590-A1D7-E89F525D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53868</c:v>
              </c:pt>
              <c:pt idx="1">
                <c:v>53466</c:v>
              </c:pt>
              <c:pt idx="2">
                <c:v>53448</c:v>
              </c:pt>
              <c:pt idx="3">
                <c:v>53685</c:v>
              </c:pt>
              <c:pt idx="4">
                <c:v>53588</c:v>
              </c:pt>
              <c:pt idx="5">
                <c:v>53986</c:v>
              </c:pt>
              <c:pt idx="6">
                <c:v>54201</c:v>
              </c:pt>
              <c:pt idx="7">
                <c:v>54443</c:v>
              </c:pt>
              <c:pt idx="8">
                <c:v>54474</c:v>
              </c:pt>
              <c:pt idx="9">
                <c:v>54448</c:v>
              </c:pt>
              <c:pt idx="10" formatCode="#,##0">
                <c:v>54343</c:v>
              </c:pt>
              <c:pt idx="11" formatCode="#,##0">
                <c:v>54267</c:v>
              </c:pt>
              <c:pt idx="12" formatCode="#,##0">
                <c:v>54090</c:v>
              </c:pt>
              <c:pt idx="13" formatCode="#,##0">
                <c:v>53890</c:v>
              </c:pt>
              <c:pt idx="14" formatCode="#,##0">
                <c:v>53547</c:v>
              </c:pt>
              <c:pt idx="15" formatCode="#,##0">
                <c:v>53090</c:v>
              </c:pt>
              <c:pt idx="16" formatCode="#,##0">
                <c:v>52740</c:v>
              </c:pt>
              <c:pt idx="17" formatCode="#,##0">
                <c:v>52434</c:v>
              </c:pt>
              <c:pt idx="18" formatCode="#,##0">
                <c:v>52246</c:v>
              </c:pt>
              <c:pt idx="19" formatCode="#,##0">
                <c:v>52177</c:v>
              </c:pt>
              <c:pt idx="20" formatCode="#,##0">
                <c:v>51953</c:v>
              </c:pt>
              <c:pt idx="21" formatCode="#,##0">
                <c:v>51670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80-4742-8426-4C81435AF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AFD8-415E-BB7F-2A965B673E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AFD8-415E-BB7F-2A965B67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F7-44B4-99C5-0E1F8FAEB9F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CF7-44B4-99C5-0E1F8FAEB9F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CF7-44B4-99C5-0E1F8FAEB9F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CF7-44B4-99C5-0E1F8FAEB9F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CF7-44B4-99C5-0E1F8FAE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BF-495B-B58C-0EEC216F71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BF-495B-B58C-0EEC216F71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BF-495B-B58C-0EEC216F71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BF-495B-B58C-0EEC216F713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7BF-495B-B58C-0EEC216F7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F-46DE-AC1D-7FE8D50108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5F-46DE-AC1D-7FE8D50108C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5F-46DE-AC1D-7FE8D50108C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F-46DE-AC1D-7FE8D50108C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C5F-46DE-AC1D-7FE8D501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AA-4264-B679-9713EB2BD0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AA-4264-B679-9713EB2BD0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AA-4264-B679-9713EB2BD0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AA-4264-B679-9713EB2BD07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AA-4264-B679-9713EB2BD07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A-4264-B679-9713EB2BD07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9AA-4264-B679-9713EB2BD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2A1BBC-94C6-49D7-A96D-BD0F74B88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DAAD461C-F774-45E9-9E50-572BDE923456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20CA0CC-B8EA-4F90-98DA-97B31DA39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426709C9-A3DD-4CA4-9AE6-A7BF1C62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CA8D36-7246-40A8-8809-D43052AE4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C3C75EB6-0AD7-4521-92AF-5472DF87A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316A7B3-CC56-4B4E-9072-0B9FCA35A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22DD2D28-A97E-4276-935C-7D49F0A9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1EB00F6-C37A-4AD8-B442-B9750B87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5464049-F6FA-4630-9620-0BBE7CE57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69EB3286-F38B-470D-83C1-9A479D6E1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DB22E1A-BC4C-4593-A6BF-83B2EB29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36B3D20-599E-4E72-A03C-FBD2C670F7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484B7F6-CA0D-4FFE-B697-61FB5B037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DA43A92-7F3B-41CB-A5AD-4A61FEA4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F771F2-213F-4ABC-A5D9-93DC825C2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AD81948-3F24-4C91-B3D3-356FCF4FC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CBF6F41-821C-4B9E-8F89-6DB13C983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3C2A9B-94DE-4F7A-8B2F-6A12814F3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4CC2BBE-783A-49A1-8712-029371293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20A4D7-8CCE-475B-BA09-E8D69B59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1BB55-4170-4829-8919-AB7FAF443301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ZAFRA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EDAD1B8-1A64-4C0A-ACE6-151EE72B66CF}"/>
    <hyperlink ref="B14:C14" location="Municipios!A1" display="Municipios" xr:uid="{B7BE5988-D8D2-4EF1-A285-8C01C8EE7797}"/>
    <hyperlink ref="B16:C16" location="'Datos Demograficos'!A1" display="Datos Demograficos" xr:uid="{7B743D52-0E09-4CDC-AF89-595F2E089E8D}"/>
    <hyperlink ref="B18:C18" location="Nacionalidades!A1" display="Nacionalidades" xr:uid="{0C4B3527-EF38-481A-9AC5-E9F9BEF5269D}"/>
    <hyperlink ref="H18:I18" location="Trabajo!A1" display="Trabajo" xr:uid="{6243E831-A04C-491A-897E-A6C41A10F35F}"/>
    <hyperlink ref="E12:F12" location="'Datos Economicos'!A1" display="Datos Económicos" xr:uid="{D56844FC-8D91-4BF0-8D76-750F7CCEDD94}"/>
    <hyperlink ref="E14" location="Trafico!A1" display="Tráfico" xr:uid="{54928B51-4E59-4CCC-8ED3-5AEC7D4BE6DC}"/>
    <hyperlink ref="E16:F16" location="'Plazas Turisticas'!A1" display="Plazas Turisticas" xr:uid="{B6F7EDBD-42E6-45EF-BAF8-E06EDF71B4D6}"/>
    <hyperlink ref="E18:F18" location="Bancos!A1" display="Bancos" xr:uid="{AE0850B4-DC55-4FA1-8E7C-A313602E021B}"/>
    <hyperlink ref="H12" location="Presupuestos!A1" display="Presupuestos" xr:uid="{9045F76E-1E91-4372-A0CE-02B2B4227C12}"/>
    <hyperlink ref="H14" location="'Datos Catastrales'!A1" display="Datos Catastrales" xr:uid="{4182BE1A-648E-4B12-AE64-F637501B54EA}"/>
    <hyperlink ref="H16:I16" location="Hacienda!A1" display="Hacienda" xr:uid="{DF947F8A-5189-475F-A7D4-BA6F77ED92B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95A1-0814-4F72-AB88-4E31BE37AB8F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18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1850.4400043487549</v>
      </c>
      <c r="H14" s="25" t="s">
        <v>17</v>
      </c>
      <c r="I14" s="26">
        <v>8.4982403736262022E-2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51670</v>
      </c>
      <c r="H16" s="25" t="s">
        <v>17</v>
      </c>
      <c r="I16" s="26">
        <v>7.757687497466402E-2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2.8043352041803755E-2</v>
      </c>
      <c r="H18" s="25" t="s">
        <v>20</v>
      </c>
      <c r="I18" s="26">
        <v>3.5676053863904905E-2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27.923088497097627</v>
      </c>
      <c r="H20" s="25" t="s">
        <v>20</v>
      </c>
      <c r="I20" s="33">
        <v>30.588641022195304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14.188755564157152</v>
      </c>
      <c r="H22" s="25" t="s">
        <v>20</v>
      </c>
      <c r="I22" s="33">
        <v>9.8137913276650846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1459</v>
      </c>
      <c r="H24" s="25" t="s">
        <v>17</v>
      </c>
      <c r="I24" s="26">
        <v>7.960063287686181E-2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14370</v>
      </c>
      <c r="H26" s="25" t="s">
        <v>17</v>
      </c>
      <c r="I26" s="26">
        <v>6.2819397510830557E-2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3993</v>
      </c>
      <c r="H28" s="25" t="s">
        <v>20</v>
      </c>
      <c r="I28" s="36">
        <v>50324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2187</v>
      </c>
      <c r="H30" s="25" t="s">
        <v>17</v>
      </c>
      <c r="I30" s="26">
        <v>0.13563631853138178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57</v>
      </c>
      <c r="H32" s="25" t="s">
        <v>17</v>
      </c>
      <c r="I32" s="26">
        <v>9.1787439613526575E-2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2.5604799690342558E-2</v>
      </c>
      <c r="H34" s="25" t="s">
        <v>29</v>
      </c>
      <c r="I34" s="26">
        <v>0.16666666666666666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43272</v>
      </c>
      <c r="H36" s="25" t="s">
        <v>17</v>
      </c>
      <c r="I36" s="26">
        <v>8.0355949073730185E-2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54392.683250000009</v>
      </c>
      <c r="H38" s="25" t="s">
        <v>17</v>
      </c>
      <c r="I38" s="26">
        <v>8.1464568736091175E-2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14655.580214553831</v>
      </c>
      <c r="H40" s="25" t="s">
        <v>20</v>
      </c>
      <c r="I40" s="36">
        <v>15639.516821821662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C48753E-3AEE-4281-AA2A-DBD0BD37C5C2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852E-31ED-4124-A05B-D333CEB73672}">
  <sheetPr codeName="Hoja4">
    <pageSetUpPr fitToPage="1"/>
  </sheetPr>
  <dimension ref="A4:H41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1850.4400043487549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75.8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14.188755564157152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763</v>
      </c>
    </row>
    <row r="25" spans="1:7" ht="13.2" x14ac:dyDescent="0.25">
      <c r="B25" s="49" t="s">
        <v>37</v>
      </c>
      <c r="C25" s="50">
        <v>278</v>
      </c>
    </row>
    <row r="26" spans="1:7" ht="13.2" x14ac:dyDescent="0.25">
      <c r="B26" s="49" t="s">
        <v>38</v>
      </c>
      <c r="C26" s="50">
        <v>2031</v>
      </c>
    </row>
    <row r="27" spans="1:7" ht="13.2" x14ac:dyDescent="0.25">
      <c r="B27" s="49" t="s">
        <v>39</v>
      </c>
      <c r="C27" s="50">
        <v>3019</v>
      </c>
    </row>
    <row r="28" spans="1:7" ht="13.2" x14ac:dyDescent="0.25">
      <c r="B28" s="49" t="s">
        <v>40</v>
      </c>
      <c r="C28" s="50">
        <v>918</v>
      </c>
    </row>
    <row r="29" spans="1:7" ht="13.2" x14ac:dyDescent="0.25">
      <c r="B29" s="49" t="s">
        <v>41</v>
      </c>
      <c r="C29" s="50">
        <v>702</v>
      </c>
    </row>
    <row r="30" spans="1:7" ht="13.2" x14ac:dyDescent="0.25">
      <c r="B30" s="49" t="s">
        <v>42</v>
      </c>
      <c r="C30" s="50">
        <v>1056</v>
      </c>
    </row>
    <row r="31" spans="1:7" ht="13.2" x14ac:dyDescent="0.25">
      <c r="B31" s="49" t="s">
        <v>43</v>
      </c>
      <c r="C31" s="50">
        <v>4638</v>
      </c>
    </row>
    <row r="32" spans="1:7" ht="13.2" x14ac:dyDescent="0.25">
      <c r="B32" s="49" t="s">
        <v>44</v>
      </c>
      <c r="C32" s="50">
        <v>296</v>
      </c>
    </row>
    <row r="33" spans="2:3" ht="13.2" x14ac:dyDescent="0.25">
      <c r="B33" s="49" t="s">
        <v>45</v>
      </c>
      <c r="C33" s="50">
        <v>1155</v>
      </c>
    </row>
    <row r="34" spans="2:3" ht="13.2" x14ac:dyDescent="0.25">
      <c r="B34" s="49" t="s">
        <v>46</v>
      </c>
      <c r="C34" s="50">
        <v>4254</v>
      </c>
    </row>
    <row r="35" spans="2:3" ht="13.2" x14ac:dyDescent="0.25">
      <c r="B35" s="49" t="s">
        <v>47</v>
      </c>
      <c r="C35" s="50">
        <v>1279</v>
      </c>
    </row>
    <row r="36" spans="2:3" ht="13.2" x14ac:dyDescent="0.25">
      <c r="B36" s="49" t="s">
        <v>48</v>
      </c>
      <c r="C36" s="50">
        <v>707</v>
      </c>
    </row>
    <row r="37" spans="2:3" ht="13.2" x14ac:dyDescent="0.25">
      <c r="B37" s="49" t="s">
        <v>49</v>
      </c>
      <c r="C37" s="50">
        <v>1284</v>
      </c>
    </row>
    <row r="38" spans="2:3" ht="13.2" x14ac:dyDescent="0.25">
      <c r="B38" s="49" t="s">
        <v>50</v>
      </c>
      <c r="C38" s="50">
        <v>2638</v>
      </c>
    </row>
    <row r="39" spans="2:3" ht="13.2" x14ac:dyDescent="0.25">
      <c r="B39" s="49" t="s">
        <v>51</v>
      </c>
      <c r="C39" s="50">
        <v>8089</v>
      </c>
    </row>
    <row r="40" spans="2:3" ht="13.2" x14ac:dyDescent="0.25">
      <c r="B40" s="49" t="s">
        <v>52</v>
      </c>
      <c r="C40" s="50">
        <v>1908</v>
      </c>
    </row>
    <row r="41" spans="2:3" ht="13.2" x14ac:dyDescent="0.25">
      <c r="B41" s="49" t="s">
        <v>53</v>
      </c>
      <c r="C41" s="50">
        <v>16655</v>
      </c>
    </row>
  </sheetData>
  <mergeCells count="3">
    <mergeCell ref="C6:E6"/>
    <mergeCell ref="C8:E8"/>
    <mergeCell ref="C10:E10"/>
  </mergeCells>
  <hyperlinks>
    <hyperlink ref="A7" location="Indice!A1" display="Índice" xr:uid="{FD978A81-AE13-468B-9695-5D4C9499E929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ACA19-2BDA-44A8-8829-C05B67F63D9F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51670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54</v>
      </c>
      <c r="D13" s="26">
        <v>0.50483839752274051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55</v>
      </c>
      <c r="D15" s="26">
        <v>2.8043352041803755E-2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56</v>
      </c>
      <c r="C17" s="21"/>
      <c r="D17" s="26">
        <v>0.51814308799764952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27.923088497097627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57</v>
      </c>
      <c r="H24" s="42"/>
      <c r="I24" s="58"/>
      <c r="J24" s="26">
        <v>0.2154248113024966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58</v>
      </c>
      <c r="H26" s="42"/>
      <c r="J26" s="53">
        <v>341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59</v>
      </c>
      <c r="H28" s="59"/>
      <c r="I28" s="59"/>
      <c r="J28" s="53">
        <v>183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60</v>
      </c>
      <c r="H30" s="42"/>
      <c r="J30" s="53">
        <v>610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61</v>
      </c>
      <c r="H32" s="42"/>
      <c r="J32" s="53">
        <v>-269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62</v>
      </c>
      <c r="H34" s="60"/>
      <c r="I34" s="60" t="s">
        <v>63</v>
      </c>
      <c r="J34" s="60"/>
      <c r="K34" s="23"/>
    </row>
    <row r="35" spans="1:11" ht="13.8" x14ac:dyDescent="0.25">
      <c r="A35" s="20"/>
      <c r="C35" s="42"/>
      <c r="G35" s="61">
        <v>7004</v>
      </c>
      <c r="H35" s="61"/>
      <c r="I35" s="61">
        <v>8014</v>
      </c>
      <c r="J35" s="61"/>
      <c r="K35" s="23"/>
    </row>
    <row r="36" spans="1:11" ht="13.8" x14ac:dyDescent="0.25">
      <c r="A36" s="20"/>
      <c r="C36" s="42"/>
      <c r="G36" s="62" t="s">
        <v>64</v>
      </c>
      <c r="H36" s="62" t="s">
        <v>65</v>
      </c>
      <c r="I36" s="62" t="s">
        <v>64</v>
      </c>
      <c r="J36" s="62" t="s">
        <v>65</v>
      </c>
      <c r="K36" s="23"/>
    </row>
    <row r="37" spans="1:11" ht="13.8" x14ac:dyDescent="0.25">
      <c r="A37" s="20"/>
      <c r="B37" s="21" t="s">
        <v>66</v>
      </c>
      <c r="C37" s="42"/>
      <c r="G37" s="63">
        <v>3649</v>
      </c>
      <c r="H37" s="63">
        <v>3355</v>
      </c>
      <c r="I37" s="63">
        <v>4175</v>
      </c>
      <c r="J37" s="63">
        <v>3839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A290A15-B2FB-44ED-B487-F83E7A7AD6A9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4E573-4E48-49D1-AC3A-C00B7B7A9893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67</v>
      </c>
      <c r="C11" s="65">
        <v>50221</v>
      </c>
      <c r="D11" s="66"/>
      <c r="E11" s="67" t="s">
        <v>68</v>
      </c>
      <c r="F11" s="65">
        <v>1449</v>
      </c>
      <c r="G11" s="67" t="s">
        <v>69</v>
      </c>
      <c r="H11" s="66"/>
      <c r="I11" s="65">
        <v>443</v>
      </c>
      <c r="J11" s="67" t="s">
        <v>70</v>
      </c>
      <c r="K11" s="68">
        <v>124</v>
      </c>
    </row>
    <row r="12" spans="1:11" ht="30.75" customHeight="1" thickBot="1" x14ac:dyDescent="0.25">
      <c r="B12" s="64" t="s">
        <v>71</v>
      </c>
      <c r="C12" s="65">
        <v>764</v>
      </c>
      <c r="D12" s="67"/>
      <c r="E12" s="67" t="s">
        <v>72</v>
      </c>
      <c r="F12" s="65">
        <v>116</v>
      </c>
      <c r="G12" s="67" t="s">
        <v>73</v>
      </c>
      <c r="H12" s="67"/>
      <c r="I12" s="65">
        <v>1</v>
      </c>
      <c r="J12" s="67" t="s">
        <v>74</v>
      </c>
      <c r="K12" s="68">
        <v>1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75</v>
      </c>
      <c r="C14" s="71"/>
      <c r="D14" s="71"/>
      <c r="E14" s="72"/>
      <c r="G14" s="73" t="s">
        <v>76</v>
      </c>
      <c r="H14" s="74"/>
      <c r="I14" s="75">
        <f>'Datos Generales'!G16</f>
        <v>51670</v>
      </c>
      <c r="J14" s="69"/>
      <c r="K14" s="69"/>
    </row>
    <row r="16" spans="1:11" x14ac:dyDescent="0.2">
      <c r="B16" s="21" t="s">
        <v>77</v>
      </c>
      <c r="C16" s="76">
        <v>309</v>
      </c>
    </row>
    <row r="17" spans="2:3" x14ac:dyDescent="0.2">
      <c r="B17" s="21" t="s">
        <v>78</v>
      </c>
      <c r="C17" s="76">
        <v>190</v>
      </c>
    </row>
    <row r="18" spans="2:3" x14ac:dyDescent="0.2">
      <c r="B18" s="21" t="s">
        <v>79</v>
      </c>
      <c r="C18" s="76">
        <v>182</v>
      </c>
    </row>
    <row r="19" spans="2:3" x14ac:dyDescent="0.2">
      <c r="B19" s="21" t="s">
        <v>80</v>
      </c>
      <c r="C19" s="76">
        <v>88</v>
      </c>
    </row>
    <row r="20" spans="2:3" x14ac:dyDescent="0.2">
      <c r="B20" s="21" t="s">
        <v>81</v>
      </c>
      <c r="C20" s="76">
        <v>75</v>
      </c>
    </row>
    <row r="21" spans="2:3" x14ac:dyDescent="0.2">
      <c r="B21" s="21" t="s">
        <v>82</v>
      </c>
      <c r="C21" s="76">
        <v>69</v>
      </c>
    </row>
    <row r="22" spans="2:3" x14ac:dyDescent="0.2">
      <c r="B22" s="21" t="s">
        <v>83</v>
      </c>
      <c r="C22" s="76">
        <v>48</v>
      </c>
    </row>
    <row r="23" spans="2:3" x14ac:dyDescent="0.2">
      <c r="B23" s="21" t="s">
        <v>84</v>
      </c>
      <c r="C23" s="76">
        <v>40</v>
      </c>
    </row>
    <row r="24" spans="2:3" x14ac:dyDescent="0.2">
      <c r="B24" s="21" t="s">
        <v>85</v>
      </c>
      <c r="C24" s="76">
        <v>39</v>
      </c>
    </row>
    <row r="25" spans="2:3" x14ac:dyDescent="0.2">
      <c r="B25" s="21" t="s">
        <v>86</v>
      </c>
      <c r="C25" s="76">
        <v>32</v>
      </c>
    </row>
    <row r="26" spans="2:3" x14ac:dyDescent="0.2">
      <c r="B26" s="21" t="s">
        <v>87</v>
      </c>
      <c r="C26" s="76">
        <v>31</v>
      </c>
    </row>
    <row r="27" spans="2:3" x14ac:dyDescent="0.2">
      <c r="B27" s="21" t="s">
        <v>88</v>
      </c>
      <c r="C27" s="76">
        <v>29</v>
      </c>
    </row>
    <row r="28" spans="2:3" x14ac:dyDescent="0.2">
      <c r="B28" s="21" t="s">
        <v>89</v>
      </c>
      <c r="C28" s="76">
        <v>27</v>
      </c>
    </row>
    <row r="29" spans="2:3" x14ac:dyDescent="0.2">
      <c r="B29" s="21" t="s">
        <v>90</v>
      </c>
      <c r="C29" s="76">
        <v>27</v>
      </c>
    </row>
    <row r="30" spans="2:3" x14ac:dyDescent="0.2">
      <c r="B30" s="21" t="s">
        <v>91</v>
      </c>
      <c r="C30" s="76">
        <v>23</v>
      </c>
    </row>
    <row r="31" spans="2:3" x14ac:dyDescent="0.2">
      <c r="B31" s="21" t="s">
        <v>92</v>
      </c>
      <c r="C31" s="76">
        <v>21</v>
      </c>
    </row>
    <row r="32" spans="2:3" x14ac:dyDescent="0.2">
      <c r="B32" s="21" t="s">
        <v>93</v>
      </c>
      <c r="C32" s="76">
        <v>17</v>
      </c>
    </row>
    <row r="33" spans="2:3" x14ac:dyDescent="0.2">
      <c r="B33" s="21" t="s">
        <v>94</v>
      </c>
      <c r="C33" s="76">
        <v>15</v>
      </c>
    </row>
    <row r="34" spans="2:3" x14ac:dyDescent="0.2">
      <c r="B34" s="21" t="s">
        <v>95</v>
      </c>
      <c r="C34" s="76">
        <v>14</v>
      </c>
    </row>
    <row r="35" spans="2:3" x14ac:dyDescent="0.2">
      <c r="B35" s="21" t="s">
        <v>96</v>
      </c>
      <c r="C35" s="76">
        <v>14</v>
      </c>
    </row>
    <row r="36" spans="2:3" x14ac:dyDescent="0.2">
      <c r="B36" s="21" t="s">
        <v>97</v>
      </c>
      <c r="C36" s="76">
        <v>10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18174C9-FA74-47D9-8328-B09816454674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D605B-5C2F-480F-9B3B-724E189A5296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98</v>
      </c>
      <c r="E12" s="78">
        <v>17595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99</v>
      </c>
      <c r="C14" s="79"/>
      <c r="D14" s="79"/>
      <c r="E14" s="78">
        <v>6424</v>
      </c>
    </row>
    <row r="15" spans="1:9" x14ac:dyDescent="0.2">
      <c r="A15" s="20"/>
      <c r="E15" s="78"/>
    </row>
    <row r="16" spans="1:9" x14ac:dyDescent="0.2">
      <c r="A16" s="20"/>
      <c r="B16" s="21" t="s">
        <v>100</v>
      </c>
      <c r="D16" s="80"/>
      <c r="E16" s="78">
        <v>3993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101</v>
      </c>
      <c r="D18" s="80"/>
      <c r="E18" s="78">
        <v>2431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102</v>
      </c>
      <c r="D20" s="80"/>
      <c r="E20" s="81">
        <v>0.14469376822808167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103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104</v>
      </c>
      <c r="E26" s="86"/>
      <c r="F26" s="86"/>
      <c r="G26" s="86"/>
      <c r="H26" s="87"/>
    </row>
    <row r="27" spans="1:16" ht="16.8" thickBot="1" x14ac:dyDescent="0.35">
      <c r="C27" s="52"/>
      <c r="D27" s="88" t="s">
        <v>105</v>
      </c>
      <c r="E27" s="88" t="s">
        <v>106</v>
      </c>
      <c r="F27" s="88" t="s">
        <v>107</v>
      </c>
      <c r="G27" s="88" t="s">
        <v>108</v>
      </c>
      <c r="H27" s="88" t="s">
        <v>109</v>
      </c>
    </row>
    <row r="28" spans="1:16" ht="38.25" customHeight="1" thickBot="1" x14ac:dyDescent="0.25">
      <c r="C28" s="88" t="s">
        <v>110</v>
      </c>
      <c r="D28" s="89">
        <v>1181</v>
      </c>
      <c r="E28" s="89">
        <v>329</v>
      </c>
      <c r="F28" s="89">
        <v>6690</v>
      </c>
      <c r="G28" s="90">
        <v>6170</v>
      </c>
      <c r="H28" s="90">
        <f>SUM(D28:G28)</f>
        <v>14370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4415BFF0-1515-490F-A418-370BB37B860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247EF-3330-439B-A9A4-F14FCFEF2EF0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112</v>
      </c>
      <c r="D13" s="94"/>
      <c r="E13" s="95"/>
      <c r="H13" s="93" t="s">
        <v>113</v>
      </c>
      <c r="I13" s="94"/>
      <c r="J13" s="94"/>
      <c r="K13" s="95"/>
      <c r="L13" s="52"/>
      <c r="M13" s="52"/>
      <c r="N13" s="93" t="s">
        <v>114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115</v>
      </c>
      <c r="D14" s="98" t="s">
        <v>116</v>
      </c>
      <c r="E14" s="98" t="s">
        <v>117</v>
      </c>
      <c r="G14" s="99"/>
      <c r="H14" s="100" t="s">
        <v>105</v>
      </c>
      <c r="I14" s="101" t="s">
        <v>106</v>
      </c>
      <c r="J14" s="101" t="s">
        <v>107</v>
      </c>
      <c r="K14" s="102" t="s">
        <v>108</v>
      </c>
      <c r="L14" s="52"/>
      <c r="M14" s="52"/>
      <c r="N14" s="97" t="s">
        <v>118</v>
      </c>
      <c r="O14" s="103" t="s">
        <v>119</v>
      </c>
      <c r="P14" s="103" t="s">
        <v>120</v>
      </c>
      <c r="Q14" s="104" t="s">
        <v>121</v>
      </c>
      <c r="R14" s="23"/>
    </row>
    <row r="15" spans="1:18" ht="34.5" customHeight="1" x14ac:dyDescent="0.2">
      <c r="A15" s="20"/>
      <c r="B15" s="105" t="s">
        <v>110</v>
      </c>
      <c r="C15" s="106">
        <v>1400</v>
      </c>
      <c r="D15" s="107">
        <v>8483</v>
      </c>
      <c r="E15" s="108">
        <v>186</v>
      </c>
      <c r="G15" s="105" t="s">
        <v>110</v>
      </c>
      <c r="H15" s="109">
        <v>106</v>
      </c>
      <c r="I15" s="107">
        <v>182</v>
      </c>
      <c r="J15" s="107">
        <v>5104</v>
      </c>
      <c r="K15" s="110">
        <v>4677</v>
      </c>
      <c r="L15" s="111"/>
      <c r="M15" s="105" t="s">
        <v>110</v>
      </c>
      <c r="N15" s="112">
        <v>3210</v>
      </c>
      <c r="O15" s="112">
        <v>2567</v>
      </c>
      <c r="P15" s="112">
        <v>1568</v>
      </c>
      <c r="Q15" s="108">
        <v>2724</v>
      </c>
      <c r="R15" s="23"/>
    </row>
    <row r="16" spans="1:18" ht="34.5" customHeight="1" thickBot="1" x14ac:dyDescent="0.25">
      <c r="A16" s="20"/>
      <c r="B16" s="113" t="s">
        <v>122</v>
      </c>
      <c r="C16" s="114">
        <v>606</v>
      </c>
      <c r="D16" s="115">
        <v>676</v>
      </c>
      <c r="E16" s="116">
        <v>177</v>
      </c>
      <c r="G16" s="113" t="s">
        <v>122</v>
      </c>
      <c r="H16" s="114">
        <v>27</v>
      </c>
      <c r="I16" s="115">
        <v>55</v>
      </c>
      <c r="J16" s="115">
        <v>688</v>
      </c>
      <c r="K16" s="116">
        <v>689</v>
      </c>
      <c r="L16" s="111"/>
      <c r="M16" s="113" t="s">
        <v>122</v>
      </c>
      <c r="N16" s="115">
        <v>1304</v>
      </c>
      <c r="O16" s="115">
        <v>131</v>
      </c>
      <c r="P16" s="115">
        <v>19</v>
      </c>
      <c r="Q16" s="116">
        <v>5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2BF044F-EC3F-49B8-958A-D42882A8D53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8BB6-7D5A-4E67-BD3D-E42968AC5F97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123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124</v>
      </c>
      <c r="C14" s="101" t="s">
        <v>125</v>
      </c>
      <c r="D14" s="101" t="s">
        <v>126</v>
      </c>
      <c r="E14" s="101" t="s">
        <v>127</v>
      </c>
      <c r="F14" s="101" t="s">
        <v>128</v>
      </c>
      <c r="G14" s="102" t="s">
        <v>129</v>
      </c>
      <c r="H14" s="111"/>
      <c r="I14" s="23"/>
    </row>
    <row r="15" spans="1:9" ht="32.25" customHeight="1" thickBot="1" x14ac:dyDescent="0.25">
      <c r="A15" s="20"/>
      <c r="B15" s="117">
        <v>32027</v>
      </c>
      <c r="C15" s="115">
        <v>3380</v>
      </c>
      <c r="D15" s="115">
        <v>6663</v>
      </c>
      <c r="E15" s="115">
        <v>55</v>
      </c>
      <c r="F15" s="115">
        <v>365</v>
      </c>
      <c r="G15" s="116">
        <v>782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130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131</v>
      </c>
      <c r="C20" s="101" t="s">
        <v>132</v>
      </c>
      <c r="D20" s="102" t="s">
        <v>133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19427</v>
      </c>
      <c r="C21" s="115">
        <v>13391</v>
      </c>
      <c r="D21" s="116">
        <v>32818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978B1BE-145A-47C8-B8AF-A20E751EED9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C18F-80FB-4584-BBB8-4B4B8AF41A14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134</v>
      </c>
      <c r="I12" s="23"/>
    </row>
    <row r="13" spans="1:9" ht="18.75" customHeight="1" x14ac:dyDescent="0.25">
      <c r="A13" s="20"/>
      <c r="B13" s="119" t="s">
        <v>135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136</v>
      </c>
      <c r="D15" s="101" t="s">
        <v>137</v>
      </c>
      <c r="E15" s="101" t="s">
        <v>138</v>
      </c>
      <c r="F15" s="101" t="s">
        <v>139</v>
      </c>
      <c r="G15" s="120" t="s">
        <v>140</v>
      </c>
      <c r="H15" s="102" t="s">
        <v>109</v>
      </c>
      <c r="I15" s="23"/>
    </row>
    <row r="16" spans="1:9" ht="33.75" customHeight="1" x14ac:dyDescent="0.2">
      <c r="A16" s="20"/>
      <c r="B16" s="121" t="s">
        <v>141</v>
      </c>
      <c r="C16" s="122">
        <v>8</v>
      </c>
      <c r="D16" s="122">
        <v>0</v>
      </c>
      <c r="E16" s="122">
        <v>28</v>
      </c>
      <c r="F16" s="122">
        <v>29</v>
      </c>
      <c r="G16" s="123">
        <v>0</v>
      </c>
      <c r="H16" s="124">
        <v>65</v>
      </c>
      <c r="I16" s="23"/>
    </row>
    <row r="17" spans="1:9" ht="32.25" customHeight="1" thickBot="1" x14ac:dyDescent="0.25">
      <c r="A17" s="20"/>
      <c r="B17" s="125" t="s">
        <v>142</v>
      </c>
      <c r="C17" s="115">
        <v>12</v>
      </c>
      <c r="D17" s="115">
        <v>1</v>
      </c>
      <c r="E17" s="115">
        <v>31</v>
      </c>
      <c r="F17" s="115">
        <v>33</v>
      </c>
      <c r="G17" s="126">
        <v>0</v>
      </c>
      <c r="H17" s="116">
        <v>77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143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136</v>
      </c>
      <c r="D21" s="101" t="s">
        <v>144</v>
      </c>
      <c r="E21" s="101" t="s">
        <v>145</v>
      </c>
      <c r="F21" s="101" t="s">
        <v>146</v>
      </c>
      <c r="G21" s="120" t="s">
        <v>147</v>
      </c>
      <c r="H21" s="102" t="s">
        <v>109</v>
      </c>
      <c r="I21" s="23"/>
    </row>
    <row r="22" spans="1:9" ht="33.75" customHeight="1" x14ac:dyDescent="0.2">
      <c r="A22" s="20"/>
      <c r="B22" s="121" t="s">
        <v>141</v>
      </c>
      <c r="C22" s="122">
        <v>49</v>
      </c>
      <c r="D22" s="122">
        <v>0</v>
      </c>
      <c r="E22" s="122">
        <v>1110</v>
      </c>
      <c r="F22" s="122">
        <v>492</v>
      </c>
      <c r="G22" s="123">
        <v>0</v>
      </c>
      <c r="H22" s="124">
        <v>1651</v>
      </c>
      <c r="I22" s="23"/>
    </row>
    <row r="23" spans="1:9" ht="32.25" customHeight="1" thickBot="1" x14ac:dyDescent="0.25">
      <c r="A23" s="20"/>
      <c r="B23" s="125" t="s">
        <v>142</v>
      </c>
      <c r="C23" s="115">
        <v>84</v>
      </c>
      <c r="D23" s="115">
        <v>200</v>
      </c>
      <c r="E23" s="115">
        <v>1370</v>
      </c>
      <c r="F23" s="115">
        <v>533</v>
      </c>
      <c r="G23" s="126">
        <v>0</v>
      </c>
      <c r="H23" s="116">
        <v>2187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CAD97E7-EFC2-49A0-82FA-A13585495FFD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D815-D1F0-414E-84E5-855EA556B87D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148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109</v>
      </c>
      <c r="C14" s="101" t="s">
        <v>12</v>
      </c>
      <c r="D14" s="101" t="s">
        <v>149</v>
      </c>
      <c r="E14" s="101" t="s">
        <v>150</v>
      </c>
      <c r="F14" s="101" t="s">
        <v>151</v>
      </c>
      <c r="G14" s="102" t="s">
        <v>152</v>
      </c>
      <c r="H14" s="23"/>
    </row>
    <row r="15" spans="1:8" ht="33" customHeight="1" thickBot="1" x14ac:dyDescent="0.25">
      <c r="A15" s="20"/>
      <c r="B15" s="117">
        <v>57</v>
      </c>
      <c r="C15" s="115">
        <v>39</v>
      </c>
      <c r="D15" s="115">
        <v>0</v>
      </c>
      <c r="E15" s="115">
        <v>18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153</v>
      </c>
      <c r="G17" s="128">
        <v>-1.7241379310344827E-2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154</v>
      </c>
      <c r="F20" s="129">
        <v>1323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155</v>
      </c>
      <c r="F22" s="130">
        <v>2.5604799690342558E-2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156</v>
      </c>
      <c r="F24" s="129">
        <v>3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157</v>
      </c>
      <c r="F26" s="130">
        <v>0.16666666666666666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3CD37BD-B709-49CD-83BB-CC4A79D45D3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953F-9390-471E-A1D8-4E166A3C1544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158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159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160</v>
      </c>
      <c r="C15" s="132" t="s">
        <v>161</v>
      </c>
      <c r="D15" s="132" t="s">
        <v>162</v>
      </c>
      <c r="E15" s="132" t="s">
        <v>163</v>
      </c>
      <c r="F15" s="132" t="s">
        <v>164</v>
      </c>
      <c r="G15" s="132" t="s">
        <v>165</v>
      </c>
      <c r="H15" s="132" t="s">
        <v>166</v>
      </c>
      <c r="I15" s="132" t="s">
        <v>167</v>
      </c>
      <c r="J15" s="132" t="s">
        <v>168</v>
      </c>
      <c r="K15" s="133" t="s">
        <v>169</v>
      </c>
      <c r="L15" s="134"/>
    </row>
    <row r="16" spans="1:12" ht="32.25" customHeight="1" thickBot="1" x14ac:dyDescent="0.25">
      <c r="A16" s="20"/>
      <c r="B16" s="135">
        <v>16605.195510000001</v>
      </c>
      <c r="C16" s="136">
        <v>784.61330999999996</v>
      </c>
      <c r="D16" s="136">
        <v>9113.3177699999997</v>
      </c>
      <c r="E16" s="136">
        <v>21333.590189999999</v>
      </c>
      <c r="F16" s="136">
        <v>1605.22182</v>
      </c>
      <c r="G16" s="136">
        <v>1486.1806099999999</v>
      </c>
      <c r="H16" s="136">
        <v>2702.1998099999996</v>
      </c>
      <c r="I16" s="136">
        <v>67.5</v>
      </c>
      <c r="J16" s="136">
        <v>2.5299999999999998</v>
      </c>
      <c r="K16" s="137">
        <v>53700.349020000001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170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171</v>
      </c>
      <c r="C19" s="132" t="s">
        <v>172</v>
      </c>
      <c r="D19" s="132" t="s">
        <v>173</v>
      </c>
      <c r="E19" s="132" t="s">
        <v>174</v>
      </c>
      <c r="F19" s="132" t="s">
        <v>175</v>
      </c>
      <c r="G19" s="132" t="s">
        <v>166</v>
      </c>
      <c r="H19" s="132" t="s">
        <v>167</v>
      </c>
      <c r="I19" s="132" t="s">
        <v>168</v>
      </c>
      <c r="J19" s="132" t="s">
        <v>176</v>
      </c>
      <c r="L19" s="23"/>
    </row>
    <row r="20" spans="1:12" ht="32.25" customHeight="1" thickBot="1" x14ac:dyDescent="0.25">
      <c r="A20" s="20"/>
      <c r="B20" s="135">
        <v>27678.399619999997</v>
      </c>
      <c r="C20" s="136">
        <v>15143.049990000001</v>
      </c>
      <c r="D20" s="136">
        <v>213.26142000000002</v>
      </c>
      <c r="E20" s="136">
        <v>1398.2657199999999</v>
      </c>
      <c r="F20" s="136">
        <v>5598.9724699999997</v>
      </c>
      <c r="G20" s="136">
        <v>40</v>
      </c>
      <c r="H20" s="136">
        <v>67.5</v>
      </c>
      <c r="I20" s="136">
        <v>1524.61931</v>
      </c>
      <c r="J20" s="137">
        <v>51706.068530000004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177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178</v>
      </c>
      <c r="C23" s="103" t="s">
        <v>179</v>
      </c>
      <c r="D23" s="103" t="s">
        <v>180</v>
      </c>
      <c r="E23" s="103" t="s">
        <v>181</v>
      </c>
      <c r="F23" s="103" t="s">
        <v>182</v>
      </c>
      <c r="G23" s="103" t="s">
        <v>183</v>
      </c>
      <c r="H23" s="104" t="s">
        <v>176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14196.884639999998</v>
      </c>
      <c r="C24" s="136">
        <v>12187.074250000001</v>
      </c>
      <c r="D24" s="136">
        <v>8034.7751499999995</v>
      </c>
      <c r="E24" s="136">
        <v>4854.4402299999992</v>
      </c>
      <c r="F24" s="136">
        <v>10764.829020000001</v>
      </c>
      <c r="G24" s="136">
        <v>1668.0652399999999</v>
      </c>
      <c r="H24" s="137">
        <v>51706.068530000004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57F6167B-D1C4-4755-A9EA-ECA18A06F54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3D93A-122F-4DDE-A662-A8183CB25881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184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185</v>
      </c>
      <c r="C14" s="147"/>
      <c r="D14" s="147"/>
      <c r="E14" s="147"/>
      <c r="F14" s="148"/>
      <c r="I14" s="146" t="s">
        <v>186</v>
      </c>
      <c r="J14" s="148"/>
      <c r="K14" s="23"/>
    </row>
    <row r="15" spans="1:11" ht="51" customHeight="1" x14ac:dyDescent="0.2">
      <c r="A15" s="20"/>
      <c r="B15" s="100" t="s">
        <v>187</v>
      </c>
      <c r="C15" s="149">
        <v>44408</v>
      </c>
      <c r="E15" s="150" t="s">
        <v>188</v>
      </c>
      <c r="F15" s="151">
        <v>30053</v>
      </c>
      <c r="G15" s="20"/>
      <c r="I15" s="100" t="s">
        <v>189</v>
      </c>
      <c r="J15" s="149">
        <v>47579</v>
      </c>
      <c r="K15" s="23"/>
    </row>
    <row r="16" spans="1:11" ht="51" customHeight="1" x14ac:dyDescent="0.2">
      <c r="A16" s="20"/>
      <c r="B16" s="150" t="s">
        <v>190</v>
      </c>
      <c r="C16" s="152">
        <v>1509807.4528399999</v>
      </c>
      <c r="E16" s="150" t="s">
        <v>191</v>
      </c>
      <c r="F16" s="153">
        <v>1466.4427000000001</v>
      </c>
      <c r="G16" s="20"/>
      <c r="I16" s="150" t="s">
        <v>192</v>
      </c>
      <c r="J16" s="152">
        <v>183127.59999999998</v>
      </c>
      <c r="K16" s="23"/>
    </row>
    <row r="17" spans="1:13" ht="51" customHeight="1" thickBot="1" x14ac:dyDescent="0.25">
      <c r="A17" s="20"/>
      <c r="B17" s="150" t="s">
        <v>193</v>
      </c>
      <c r="C17" s="152">
        <v>1092036.77642</v>
      </c>
      <c r="E17" s="150" t="s">
        <v>194</v>
      </c>
      <c r="F17" s="153">
        <v>390.85069999999996</v>
      </c>
      <c r="G17" s="20"/>
      <c r="I17" s="154" t="s">
        <v>195</v>
      </c>
      <c r="J17" s="155">
        <v>188209.00000000003</v>
      </c>
      <c r="K17" s="23"/>
    </row>
    <row r="18" spans="1:13" ht="51" customHeight="1" thickBot="1" x14ac:dyDescent="0.25">
      <c r="A18" s="20"/>
      <c r="B18" s="154" t="s">
        <v>196</v>
      </c>
      <c r="C18" s="156">
        <v>417770.67641999997</v>
      </c>
      <c r="D18" s="157"/>
      <c r="E18" s="154" t="s">
        <v>197</v>
      </c>
      <c r="F18" s="158">
        <v>1075.5920000000001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E38454C-05DE-4209-8A35-DC77B5ADD67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6283-EAFA-4AD0-8358-814351694EFB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198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199</v>
      </c>
      <c r="E15" s="53">
        <v>23444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200</v>
      </c>
      <c r="E17" s="53">
        <v>2230.9307140419724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14655.580214553831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201</v>
      </c>
      <c r="D21" s="80"/>
      <c r="E21" s="159">
        <v>0.83900160842013272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796519EF-A141-4B2F-B0F7-E4D10F6AA4D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2024-12-23T12:37:32Z</dcterms:modified>
</cp:coreProperties>
</file>